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ley\Desktop\"/>
    </mc:Choice>
  </mc:AlternateContent>
  <xr:revisionPtr revIDLastSave="0" documentId="13_ncr:1_{7A230D3C-EC6D-4761-B1F9-587F5BF5E83C}" xr6:coauthVersionLast="45" xr6:coauthVersionMax="45" xr10:uidLastSave="{00000000-0000-0000-0000-000000000000}"/>
  <bookViews>
    <workbookView xWindow="-110" yWindow="-110" windowWidth="19420" windowHeight="10420" xr2:uid="{FA100D18-30B9-4828-903C-EF2A483B108B}"/>
  </bookViews>
  <sheets>
    <sheet name="Payment System Officer, DPSS" sheetId="2" r:id="rId1"/>
    <sheet name="ICT Officer, DPSS" sheetId="4" state="hidden" r:id="rId2"/>
    <sheet name="Analyst, FID" sheetId="9" state="hidden" r:id="rId3"/>
  </sheets>
  <definedNames>
    <definedName name="_xlnm.Print_Area" localSheetId="0">'Payment System Officer, DPSS'!$A$2:$K$7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2" l="1"/>
  <c r="J25" i="2"/>
  <c r="F20" i="2"/>
  <c r="J20" i="2" s="1"/>
  <c r="F19" i="2"/>
  <c r="J19" i="2" s="1"/>
  <c r="F18" i="2"/>
  <c r="J18" i="2" s="1"/>
  <c r="F17" i="2"/>
  <c r="J17" i="2" s="1"/>
  <c r="F15" i="2"/>
  <c r="J15" i="2" s="1"/>
  <c r="F14" i="2"/>
  <c r="J14" i="2" s="1"/>
  <c r="F13" i="2"/>
  <c r="J13" i="2" s="1"/>
  <c r="F12" i="2"/>
  <c r="J12" i="2" s="1"/>
  <c r="F11" i="2"/>
  <c r="J11" i="2" s="1"/>
  <c r="J5" i="2" l="1"/>
  <c r="J6" i="2"/>
  <c r="J7" i="2"/>
</calcChain>
</file>

<file path=xl/sharedStrings.xml><?xml version="1.0" encoding="utf-8"?>
<sst xmlns="http://schemas.openxmlformats.org/spreadsheetml/2006/main" count="132" uniqueCount="63">
  <si>
    <t>CID</t>
  </si>
  <si>
    <t>Sl.No</t>
  </si>
  <si>
    <t xml:space="preserve">Name </t>
  </si>
  <si>
    <t>Academic (30%)</t>
  </si>
  <si>
    <t>Hem Lal Chhetri</t>
  </si>
  <si>
    <t>Tshultrim Dorji Lepcha</t>
  </si>
  <si>
    <t>Kinley Penjor</t>
  </si>
  <si>
    <t>Chimi Om</t>
  </si>
  <si>
    <t>Pema Wangyel</t>
  </si>
  <si>
    <t>Santosh Sunar</t>
  </si>
  <si>
    <t>Tshewang Yueden</t>
  </si>
  <si>
    <t>Purna Singh Alay</t>
  </si>
  <si>
    <t>Bhim Prasad Khatiwara</t>
  </si>
  <si>
    <t>Sangay</t>
  </si>
  <si>
    <t>Pema Tshering</t>
  </si>
  <si>
    <t>Index Number</t>
  </si>
  <si>
    <t>E201902</t>
  </si>
  <si>
    <t>E201908</t>
  </si>
  <si>
    <t>E201910</t>
  </si>
  <si>
    <t>E201911</t>
  </si>
  <si>
    <t>E201912</t>
  </si>
  <si>
    <t>E201913</t>
  </si>
  <si>
    <t>E201914</t>
  </si>
  <si>
    <t>E201915</t>
  </si>
  <si>
    <t>E201916</t>
  </si>
  <si>
    <t>E201917</t>
  </si>
  <si>
    <t>E201918</t>
  </si>
  <si>
    <t>E201919</t>
  </si>
  <si>
    <t>E201921</t>
  </si>
  <si>
    <t>E201922</t>
  </si>
  <si>
    <t>E201923</t>
  </si>
  <si>
    <t>E201924</t>
  </si>
  <si>
    <t>E201925</t>
  </si>
  <si>
    <t>E201929</t>
  </si>
  <si>
    <t>E201930</t>
  </si>
  <si>
    <t>E201932</t>
  </si>
  <si>
    <t>E201934</t>
  </si>
  <si>
    <t>E201936</t>
  </si>
  <si>
    <t>E201938</t>
  </si>
  <si>
    <t>E201939</t>
  </si>
  <si>
    <t>E201940</t>
  </si>
  <si>
    <t>E201943</t>
  </si>
  <si>
    <t>Absent</t>
  </si>
  <si>
    <t>Written Exam (100%)</t>
  </si>
  <si>
    <t>Written Exam (50%)</t>
  </si>
  <si>
    <t>Academic (30%) + Written Exam (50%)</t>
  </si>
  <si>
    <t>Remarks</t>
  </si>
  <si>
    <t>Secure less than 70% in written Examination</t>
  </si>
  <si>
    <t xml:space="preserve">Remarks </t>
  </si>
  <si>
    <t>DETAILS FOR ACADEMIC MARKS FOR THE POST OF ICT OFFICER, DPSS (1).</t>
  </si>
  <si>
    <t>DETAILS FOR ACADEMIC MARKS FOR THE POST OF ANALYST, DFI (1).</t>
  </si>
  <si>
    <t>Viva total (20%)</t>
  </si>
  <si>
    <t>Total Marks (100%)</t>
  </si>
  <si>
    <t>Selected</t>
  </si>
  <si>
    <t>Viva Total (100%)</t>
  </si>
  <si>
    <t>Viva Total (100 %)</t>
  </si>
  <si>
    <t>Viva  Total (100 %)</t>
  </si>
  <si>
    <t>1. For the post of Payment System Officer, DPSS (2)</t>
  </si>
  <si>
    <t>2. For the post of Analyst, DFRS.(6)</t>
  </si>
  <si>
    <t>3. For the post of Foreign Exchange Officer, DFERM (1).</t>
  </si>
  <si>
    <t>4. For the post of Research Officer (3).</t>
  </si>
  <si>
    <t>Selection Result for the post of General Officer (Experience category)</t>
  </si>
  <si>
    <t>Secured below 70% in Viva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</si>
</sst>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_);\(0.00\)"/>
    <numFmt numFmtId="166" formatCode="_-* #,##0.0_-;\-* #,##0.0_-;_-* &quot;-&quot;??_-;_-@_-"/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2" fontId="3" fillId="5" borderId="1" xfId="1" applyNumberFormat="1" applyFont="1" applyFill="1" applyBorder="1"/>
    <xf numFmtId="167" fontId="3" fillId="2" borderId="1" xfId="1" applyNumberFormat="1" applyFont="1" applyFill="1" applyBorder="1"/>
    <xf numFmtId="167" fontId="6" fillId="0" borderId="1" xfId="0" applyNumberFormat="1" applyFont="1" applyBorder="1"/>
    <xf numFmtId="167" fontId="3" fillId="2" borderId="1" xfId="0" applyNumberFormat="1" applyFont="1" applyFill="1" applyBorder="1"/>
    <xf numFmtId="167" fontId="3" fillId="0" borderId="1" xfId="0" applyNumberFormat="1" applyFont="1" applyBorder="1" applyAlignment="1">
      <alignment horizontal="center"/>
    </xf>
    <xf numFmtId="167" fontId="0" fillId="0" borderId="1" xfId="0" applyNumberFormat="1" applyBorder="1"/>
    <xf numFmtId="167" fontId="3" fillId="0" borderId="1" xfId="0" applyNumberFormat="1" applyFont="1" applyBorder="1"/>
    <xf numFmtId="0" fontId="6" fillId="5" borderId="1" xfId="0" applyFont="1" applyFill="1" applyBorder="1"/>
    <xf numFmtId="167" fontId="3" fillId="2" borderId="1" xfId="1" applyNumberFormat="1" applyFont="1" applyFill="1" applyBorder="1" applyAlignment="1">
      <alignment horizontal="center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left"/>
    </xf>
    <xf numFmtId="166" fontId="11" fillId="7" borderId="1" xfId="1" applyNumberFormat="1" applyFont="1" applyFill="1" applyBorder="1" applyAlignment="1">
      <alignment horizontal="center" vertical="center"/>
    </xf>
    <xf numFmtId="167" fontId="3" fillId="7" borderId="1" xfId="0" applyNumberFormat="1" applyFont="1" applyFill="1" applyBorder="1"/>
    <xf numFmtId="167" fontId="3" fillId="7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0" borderId="0" xfId="0" applyAlignment="1"/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06688-E940-4081-B3D0-C19AE79073F5}">
  <sheetPr>
    <pageSetUpPr fitToPage="1"/>
  </sheetPr>
  <dimension ref="A1:K29"/>
  <sheetViews>
    <sheetView tabSelected="1" zoomScaleNormal="100" workbookViewId="0">
      <selection activeCell="K29" sqref="K29"/>
    </sheetView>
  </sheetViews>
  <sheetFormatPr defaultRowHeight="14.5" x14ac:dyDescent="0.35"/>
  <cols>
    <col min="1" max="1" width="6.453125" bestFit="1" customWidth="1"/>
    <col min="2" max="2" width="13.7265625" bestFit="1" customWidth="1"/>
    <col min="3" max="3" width="11.26953125" customWidth="1"/>
    <col min="4" max="4" width="11.453125" customWidth="1"/>
    <col min="5" max="5" width="9.26953125" customWidth="1"/>
    <col min="6" max="6" width="12.81640625" customWidth="1"/>
    <col min="7" max="7" width="19.36328125" customWidth="1"/>
    <col min="8" max="8" width="11.6328125" customWidth="1"/>
    <col min="9" max="9" width="13" customWidth="1"/>
    <col min="10" max="10" width="13.54296875" customWidth="1"/>
    <col min="11" max="12" width="16.54296875" customWidth="1"/>
  </cols>
  <sheetData>
    <row r="1" spans="1:11" ht="17.5" x14ac:dyDescent="0.35">
      <c r="A1" s="39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2.5" customHeight="1" x14ac:dyDescent="0.35">
      <c r="A2" s="30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8" customHeight="1" x14ac:dyDescent="0.35">
      <c r="A3" s="32" t="s">
        <v>1</v>
      </c>
      <c r="B3" s="32" t="s">
        <v>0</v>
      </c>
      <c r="C3" s="32" t="s">
        <v>15</v>
      </c>
      <c r="D3" s="34" t="s">
        <v>3</v>
      </c>
      <c r="E3" s="34" t="s">
        <v>43</v>
      </c>
      <c r="F3" s="34" t="s">
        <v>44</v>
      </c>
      <c r="G3" s="34" t="s">
        <v>45</v>
      </c>
      <c r="H3" s="34" t="s">
        <v>54</v>
      </c>
      <c r="I3" s="36" t="s">
        <v>51</v>
      </c>
      <c r="J3" s="36" t="s">
        <v>52</v>
      </c>
      <c r="K3" s="34" t="s">
        <v>46</v>
      </c>
    </row>
    <row r="4" spans="1:11" ht="35" customHeight="1" x14ac:dyDescent="0.35">
      <c r="A4" s="33"/>
      <c r="B4" s="33"/>
      <c r="C4" s="33"/>
      <c r="D4" s="35"/>
      <c r="E4" s="35"/>
      <c r="F4" s="35"/>
      <c r="G4" s="35"/>
      <c r="H4" s="35"/>
      <c r="I4" s="37"/>
      <c r="J4" s="37"/>
      <c r="K4" s="35"/>
    </row>
    <row r="5" spans="1:11" ht="28.5" x14ac:dyDescent="0.35">
      <c r="A5" s="5">
        <v>1</v>
      </c>
      <c r="B5" s="3">
        <v>10601002820</v>
      </c>
      <c r="C5" s="1" t="s">
        <v>17</v>
      </c>
      <c r="D5" s="12">
        <v>20.377199999999998</v>
      </c>
      <c r="E5" s="12">
        <v>81</v>
      </c>
      <c r="F5" s="12">
        <v>40.5</v>
      </c>
      <c r="G5" s="12">
        <v>60.877200000000002</v>
      </c>
      <c r="H5" s="25">
        <v>66.5</v>
      </c>
      <c r="I5" s="12">
        <v>13.3</v>
      </c>
      <c r="J5" s="12">
        <f>SUM(D5,F5,I5)</f>
        <v>74.177199999999999</v>
      </c>
      <c r="K5" s="28" t="s">
        <v>62</v>
      </c>
    </row>
    <row r="6" spans="1:11" ht="35" customHeight="1" x14ac:dyDescent="0.35">
      <c r="A6" s="5">
        <v>2</v>
      </c>
      <c r="B6" s="3">
        <v>10905001949</v>
      </c>
      <c r="C6" s="1" t="s">
        <v>18</v>
      </c>
      <c r="D6" s="12">
        <v>20.858699999999999</v>
      </c>
      <c r="E6" s="12">
        <v>77</v>
      </c>
      <c r="F6" s="12">
        <v>38.5</v>
      </c>
      <c r="G6" s="12">
        <v>59.358699999999999</v>
      </c>
      <c r="H6" s="25">
        <v>64</v>
      </c>
      <c r="I6" s="12">
        <v>12.8</v>
      </c>
      <c r="J6" s="12">
        <f>SUM(D6,F6,I6)</f>
        <v>72.158699999999996</v>
      </c>
      <c r="K6" s="28" t="s">
        <v>62</v>
      </c>
    </row>
    <row r="7" spans="1:11" ht="33" customHeight="1" x14ac:dyDescent="0.35">
      <c r="A7" s="5">
        <v>3</v>
      </c>
      <c r="B7" s="1">
        <v>10811002898</v>
      </c>
      <c r="C7" s="1" t="s">
        <v>16</v>
      </c>
      <c r="D7" s="12">
        <v>20.16</v>
      </c>
      <c r="E7" s="12">
        <v>70</v>
      </c>
      <c r="F7" s="12">
        <v>35</v>
      </c>
      <c r="G7" s="12">
        <v>55.16</v>
      </c>
      <c r="H7" s="25">
        <v>68</v>
      </c>
      <c r="I7" s="12">
        <v>13.6</v>
      </c>
      <c r="J7" s="12">
        <f>SUM(D7,F7,I7)</f>
        <v>68.759999999999991</v>
      </c>
      <c r="K7" s="28" t="s">
        <v>62</v>
      </c>
    </row>
    <row r="8" spans="1:11" ht="20" x14ac:dyDescent="0.35">
      <c r="A8" s="38" t="s">
        <v>58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35">
      <c r="A9" s="32" t="s">
        <v>1</v>
      </c>
      <c r="B9" s="32" t="s">
        <v>0</v>
      </c>
      <c r="C9" s="32" t="s">
        <v>15</v>
      </c>
      <c r="D9" s="34" t="s">
        <v>3</v>
      </c>
      <c r="E9" s="34" t="s">
        <v>43</v>
      </c>
      <c r="F9" s="34" t="s">
        <v>44</v>
      </c>
      <c r="G9" s="34" t="s">
        <v>45</v>
      </c>
      <c r="H9" s="34" t="s">
        <v>54</v>
      </c>
      <c r="I9" s="32" t="s">
        <v>51</v>
      </c>
      <c r="J9" s="32" t="s">
        <v>52</v>
      </c>
      <c r="K9" s="34" t="s">
        <v>46</v>
      </c>
    </row>
    <row r="10" spans="1:11" x14ac:dyDescent="0.35">
      <c r="A10" s="33"/>
      <c r="B10" s="33"/>
      <c r="C10" s="33"/>
      <c r="D10" s="35"/>
      <c r="E10" s="35"/>
      <c r="F10" s="35"/>
      <c r="G10" s="35"/>
      <c r="H10" s="35"/>
      <c r="I10" s="33"/>
      <c r="J10" s="33"/>
      <c r="K10" s="35"/>
    </row>
    <row r="11" spans="1:11" ht="15.5" x14ac:dyDescent="0.35">
      <c r="A11" s="5">
        <v>1</v>
      </c>
      <c r="B11" s="3">
        <v>10604000085</v>
      </c>
      <c r="C11" s="1" t="s">
        <v>34</v>
      </c>
      <c r="D11" s="15">
        <v>19.679999999999996</v>
      </c>
      <c r="E11" s="15">
        <v>88</v>
      </c>
      <c r="F11" s="17">
        <f t="shared" ref="F11:F20" si="0">50/100*E11</f>
        <v>44</v>
      </c>
      <c r="G11" s="17">
        <v>63.679999999999993</v>
      </c>
      <c r="H11" s="17">
        <v>83</v>
      </c>
      <c r="I11" s="17">
        <v>16.600000000000001</v>
      </c>
      <c r="J11" s="17">
        <f t="shared" ref="J11:J20" si="1">SUM(D11,F11,I11)</f>
        <v>80.28</v>
      </c>
      <c r="K11" s="24" t="s">
        <v>53</v>
      </c>
    </row>
    <row r="12" spans="1:11" ht="15.5" x14ac:dyDescent="0.35">
      <c r="A12" s="5">
        <v>2</v>
      </c>
      <c r="B12" s="1">
        <v>11004000922</v>
      </c>
      <c r="C12" s="1" t="s">
        <v>30</v>
      </c>
      <c r="D12" s="15">
        <v>22.2852</v>
      </c>
      <c r="E12" s="15">
        <v>79</v>
      </c>
      <c r="F12" s="17">
        <f t="shared" si="0"/>
        <v>39.5</v>
      </c>
      <c r="G12" s="17">
        <v>61.785200000000003</v>
      </c>
      <c r="H12" s="17">
        <v>89</v>
      </c>
      <c r="I12" s="17">
        <v>17.8</v>
      </c>
      <c r="J12" s="17">
        <f t="shared" si="1"/>
        <v>79.5852</v>
      </c>
      <c r="K12" s="24" t="s">
        <v>53</v>
      </c>
    </row>
    <row r="13" spans="1:11" ht="15.5" x14ac:dyDescent="0.35">
      <c r="A13" s="5">
        <v>3</v>
      </c>
      <c r="B13" s="3">
        <v>10501001146</v>
      </c>
      <c r="C13" s="1" t="s">
        <v>36</v>
      </c>
      <c r="D13" s="15">
        <v>19.811999999999998</v>
      </c>
      <c r="E13" s="15">
        <v>79</v>
      </c>
      <c r="F13" s="17">
        <f t="shared" si="0"/>
        <v>39.5</v>
      </c>
      <c r="G13" s="17">
        <v>59.311999999999998</v>
      </c>
      <c r="H13" s="17">
        <v>85.5</v>
      </c>
      <c r="I13" s="17">
        <v>17.100000000000001</v>
      </c>
      <c r="J13" s="17">
        <f t="shared" si="1"/>
        <v>76.412000000000006</v>
      </c>
      <c r="K13" s="24" t="s">
        <v>53</v>
      </c>
    </row>
    <row r="14" spans="1:11" ht="15.5" x14ac:dyDescent="0.35">
      <c r="A14" s="5">
        <v>4</v>
      </c>
      <c r="B14" s="1">
        <v>11513004371</v>
      </c>
      <c r="C14" s="1" t="s">
        <v>28</v>
      </c>
      <c r="D14" s="15">
        <v>20.49</v>
      </c>
      <c r="E14" s="15">
        <v>75</v>
      </c>
      <c r="F14" s="17">
        <f t="shared" si="0"/>
        <v>37.5</v>
      </c>
      <c r="G14" s="17">
        <v>57.989999999999995</v>
      </c>
      <c r="H14" s="17">
        <v>90.5</v>
      </c>
      <c r="I14" s="17">
        <v>18.100000000000001</v>
      </c>
      <c r="J14" s="17">
        <f t="shared" si="1"/>
        <v>76.09</v>
      </c>
      <c r="K14" s="24" t="s">
        <v>53</v>
      </c>
    </row>
    <row r="15" spans="1:11" ht="15.5" x14ac:dyDescent="0.35">
      <c r="A15" s="5">
        <v>5</v>
      </c>
      <c r="B15" s="3">
        <v>10716001095</v>
      </c>
      <c r="C15" s="1" t="s">
        <v>35</v>
      </c>
      <c r="D15" s="15">
        <v>20.677200000000003</v>
      </c>
      <c r="E15" s="15">
        <v>78</v>
      </c>
      <c r="F15" s="17">
        <f t="shared" si="0"/>
        <v>39</v>
      </c>
      <c r="G15" s="17">
        <v>59.677199999999999</v>
      </c>
      <c r="H15" s="17">
        <v>78.5</v>
      </c>
      <c r="I15" s="17">
        <v>15.7</v>
      </c>
      <c r="J15" s="17">
        <f t="shared" si="1"/>
        <v>75.377200000000002</v>
      </c>
      <c r="K15" s="24" t="s">
        <v>53</v>
      </c>
    </row>
    <row r="16" spans="1:11" ht="15.5" x14ac:dyDescent="0.35">
      <c r="A16" s="5">
        <v>8</v>
      </c>
      <c r="B16" s="3">
        <v>10103001741</v>
      </c>
      <c r="C16" s="1" t="s">
        <v>37</v>
      </c>
      <c r="D16" s="15">
        <v>21.240000000000002</v>
      </c>
      <c r="E16" s="15">
        <v>71</v>
      </c>
      <c r="F16" s="17">
        <v>35.5</v>
      </c>
      <c r="G16" s="17">
        <v>56.74</v>
      </c>
      <c r="H16" s="17">
        <v>70.5</v>
      </c>
      <c r="I16" s="17">
        <v>14.1</v>
      </c>
      <c r="J16" s="17">
        <v>70.84</v>
      </c>
      <c r="K16" s="24" t="s">
        <v>53</v>
      </c>
    </row>
    <row r="17" spans="1:11" ht="28.5" x14ac:dyDescent="0.35">
      <c r="A17" s="5">
        <v>6</v>
      </c>
      <c r="B17" s="3">
        <v>10907001336</v>
      </c>
      <c r="C17" s="1" t="s">
        <v>32</v>
      </c>
      <c r="D17" s="15">
        <v>21.087299999999999</v>
      </c>
      <c r="E17" s="15">
        <v>82</v>
      </c>
      <c r="F17" s="17">
        <f t="shared" si="0"/>
        <v>41</v>
      </c>
      <c r="G17" s="17">
        <v>62.087299999999999</v>
      </c>
      <c r="H17" s="26">
        <v>62.5</v>
      </c>
      <c r="I17" s="17">
        <v>12.5</v>
      </c>
      <c r="J17" s="17">
        <f t="shared" si="1"/>
        <v>74.587299999999999</v>
      </c>
      <c r="K17" s="28" t="s">
        <v>62</v>
      </c>
    </row>
    <row r="18" spans="1:11" ht="28.5" x14ac:dyDescent="0.35">
      <c r="A18" s="5">
        <v>7</v>
      </c>
      <c r="B18" s="1">
        <v>11505000191</v>
      </c>
      <c r="C18" s="1" t="s">
        <v>29</v>
      </c>
      <c r="D18" s="15">
        <v>21.15</v>
      </c>
      <c r="E18" s="15">
        <v>77</v>
      </c>
      <c r="F18" s="17">
        <f t="shared" si="0"/>
        <v>38.5</v>
      </c>
      <c r="G18" s="17">
        <v>59.65</v>
      </c>
      <c r="H18" s="26">
        <v>65.5</v>
      </c>
      <c r="I18" s="17">
        <v>13.1</v>
      </c>
      <c r="J18" s="17">
        <f t="shared" si="1"/>
        <v>72.75</v>
      </c>
      <c r="K18" s="28" t="s">
        <v>62</v>
      </c>
    </row>
    <row r="19" spans="1:11" ht="28.5" x14ac:dyDescent="0.35">
      <c r="A19" s="5">
        <v>9</v>
      </c>
      <c r="B19" s="3">
        <v>11508002570</v>
      </c>
      <c r="C19" s="1" t="s">
        <v>31</v>
      </c>
      <c r="D19" s="15">
        <v>21.366</v>
      </c>
      <c r="E19" s="15">
        <v>70</v>
      </c>
      <c r="F19" s="17">
        <f t="shared" si="0"/>
        <v>35</v>
      </c>
      <c r="G19" s="17">
        <v>56.366</v>
      </c>
      <c r="H19" s="26">
        <v>69</v>
      </c>
      <c r="I19" s="17">
        <v>13.8</v>
      </c>
      <c r="J19" s="17">
        <f t="shared" si="1"/>
        <v>70.165999999999997</v>
      </c>
      <c r="K19" s="28" t="s">
        <v>62</v>
      </c>
    </row>
    <row r="20" spans="1:11" ht="28.5" x14ac:dyDescent="0.35">
      <c r="A20" s="5">
        <v>10</v>
      </c>
      <c r="B20" s="3">
        <v>11410007610</v>
      </c>
      <c r="C20" s="1" t="s">
        <v>33</v>
      </c>
      <c r="D20" s="15">
        <v>19.29</v>
      </c>
      <c r="E20" s="15">
        <v>73</v>
      </c>
      <c r="F20" s="17">
        <f t="shared" si="0"/>
        <v>36.5</v>
      </c>
      <c r="G20" s="17">
        <v>55.79</v>
      </c>
      <c r="H20" s="26">
        <v>65.5</v>
      </c>
      <c r="I20" s="17">
        <v>13.1</v>
      </c>
      <c r="J20" s="17">
        <f t="shared" si="1"/>
        <v>68.89</v>
      </c>
      <c r="K20" s="28" t="s">
        <v>62</v>
      </c>
    </row>
    <row r="21" spans="1:11" s="29" customFormat="1" x14ac:dyDescent="0.3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17.5" x14ac:dyDescent="0.35">
      <c r="A22" s="42" t="s">
        <v>59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x14ac:dyDescent="0.35">
      <c r="A23" s="32" t="s">
        <v>1</v>
      </c>
      <c r="B23" s="32" t="s">
        <v>0</v>
      </c>
      <c r="C23" s="32" t="s">
        <v>15</v>
      </c>
      <c r="D23" s="34" t="s">
        <v>3</v>
      </c>
      <c r="E23" s="34" t="s">
        <v>43</v>
      </c>
      <c r="F23" s="34" t="s">
        <v>44</v>
      </c>
      <c r="G23" s="34" t="s">
        <v>45</v>
      </c>
      <c r="H23" s="34" t="s">
        <v>55</v>
      </c>
      <c r="I23" s="32" t="s">
        <v>51</v>
      </c>
      <c r="J23" s="32" t="s">
        <v>52</v>
      </c>
      <c r="K23" s="34" t="s">
        <v>46</v>
      </c>
    </row>
    <row r="24" spans="1:11" x14ac:dyDescent="0.35">
      <c r="A24" s="33"/>
      <c r="B24" s="33"/>
      <c r="C24" s="33"/>
      <c r="D24" s="35"/>
      <c r="E24" s="35"/>
      <c r="F24" s="35"/>
      <c r="G24" s="35"/>
      <c r="H24" s="35"/>
      <c r="I24" s="33"/>
      <c r="J24" s="33"/>
      <c r="K24" s="35"/>
    </row>
    <row r="25" spans="1:11" ht="15.5" x14ac:dyDescent="0.35">
      <c r="A25" s="5">
        <v>1</v>
      </c>
      <c r="B25" s="1">
        <v>11410005462</v>
      </c>
      <c r="C25" s="1" t="s">
        <v>38</v>
      </c>
      <c r="D25" s="15">
        <v>21.503999999999998</v>
      </c>
      <c r="E25" s="15">
        <v>76</v>
      </c>
      <c r="F25" s="16">
        <v>38</v>
      </c>
      <c r="G25" s="16">
        <v>59.503999999999998</v>
      </c>
      <c r="H25" s="16">
        <v>91.5</v>
      </c>
      <c r="I25" s="16">
        <v>18.3</v>
      </c>
      <c r="J25" s="16">
        <f>SUM(D25,F25,I25)</f>
        <v>77.804000000000002</v>
      </c>
      <c r="K25" s="23" t="s">
        <v>53</v>
      </c>
    </row>
    <row r="26" spans="1:11" ht="17.5" customHeight="1" x14ac:dyDescent="0.35">
      <c r="A26" s="30" t="s">
        <v>60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4.5" customHeight="1" x14ac:dyDescent="0.35">
      <c r="A27" s="32" t="s">
        <v>1</v>
      </c>
      <c r="B27" s="32" t="s">
        <v>0</v>
      </c>
      <c r="C27" s="32" t="s">
        <v>15</v>
      </c>
      <c r="D27" s="34" t="s">
        <v>3</v>
      </c>
      <c r="E27" s="34" t="s">
        <v>43</v>
      </c>
      <c r="F27" s="34" t="s">
        <v>44</v>
      </c>
      <c r="G27" s="34" t="s">
        <v>45</v>
      </c>
      <c r="H27" s="34" t="s">
        <v>56</v>
      </c>
      <c r="I27" s="32" t="s">
        <v>51</v>
      </c>
      <c r="J27" s="32" t="s">
        <v>52</v>
      </c>
      <c r="K27" s="34" t="s">
        <v>46</v>
      </c>
    </row>
    <row r="28" spans="1:11" ht="14.5" customHeight="1" x14ac:dyDescent="0.35">
      <c r="A28" s="33"/>
      <c r="B28" s="33"/>
      <c r="C28" s="33"/>
      <c r="D28" s="35"/>
      <c r="E28" s="35"/>
      <c r="F28" s="35"/>
      <c r="G28" s="35"/>
      <c r="H28" s="35"/>
      <c r="I28" s="33"/>
      <c r="J28" s="33"/>
      <c r="K28" s="35"/>
    </row>
    <row r="29" spans="1:11" ht="28.5" x14ac:dyDescent="0.35">
      <c r="A29" s="5">
        <v>1</v>
      </c>
      <c r="B29" s="3">
        <v>11303000785</v>
      </c>
      <c r="C29" s="1" t="s">
        <v>41</v>
      </c>
      <c r="D29" s="22">
        <v>20.0472</v>
      </c>
      <c r="E29" s="22">
        <v>74</v>
      </c>
      <c r="F29" s="18">
        <v>37</v>
      </c>
      <c r="G29" s="18">
        <v>57.047200000000004</v>
      </c>
      <c r="H29" s="27">
        <v>65</v>
      </c>
      <c r="I29" s="18">
        <v>13</v>
      </c>
      <c r="J29" s="18">
        <f>SUM(D29,F29,I29)</f>
        <v>70.047200000000004</v>
      </c>
      <c r="K29" s="28" t="s">
        <v>62</v>
      </c>
    </row>
  </sheetData>
  <mergeCells count="50">
    <mergeCell ref="A1:K1"/>
    <mergeCell ref="K27:K28"/>
    <mergeCell ref="A21:K21"/>
    <mergeCell ref="F27:F28"/>
    <mergeCell ref="G27:G28"/>
    <mergeCell ref="H27:H28"/>
    <mergeCell ref="I27:I28"/>
    <mergeCell ref="J27:J28"/>
    <mergeCell ref="A27:A28"/>
    <mergeCell ref="B27:B28"/>
    <mergeCell ref="C27:C28"/>
    <mergeCell ref="D27:D28"/>
    <mergeCell ref="E27:E28"/>
    <mergeCell ref="A26:K26"/>
    <mergeCell ref="A22:K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A8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2:K2"/>
    <mergeCell ref="A3:A4"/>
    <mergeCell ref="B3:B4"/>
    <mergeCell ref="C3:C4"/>
    <mergeCell ref="D3:D4"/>
    <mergeCell ref="E3:E4"/>
    <mergeCell ref="F3:F4"/>
    <mergeCell ref="G3:G4"/>
    <mergeCell ref="K3:K4"/>
    <mergeCell ref="J3:J4"/>
    <mergeCell ref="H3:H4"/>
    <mergeCell ref="I3:I4"/>
  </mergeCells>
  <phoneticPr fontId="8" type="noConversion"/>
  <pageMargins left="0.7" right="0.7" top="0.75" bottom="0.75" header="0.3" footer="0.3"/>
  <pageSetup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4EDB-CD05-43E1-AFCF-5E2C9CEA4C8C}">
  <sheetPr>
    <pageSetUpPr fitToPage="1"/>
  </sheetPr>
  <dimension ref="A1:I11"/>
  <sheetViews>
    <sheetView zoomScaleNormal="100" workbookViewId="0">
      <selection activeCell="F8" sqref="F8:F11"/>
    </sheetView>
  </sheetViews>
  <sheetFormatPr defaultRowHeight="14.5" x14ac:dyDescent="0.35"/>
  <cols>
    <col min="1" max="1" width="6.26953125" bestFit="1" customWidth="1"/>
    <col min="2" max="2" width="17.54296875" customWidth="1"/>
    <col min="3" max="3" width="14" customWidth="1"/>
    <col min="4" max="4" width="12.453125" customWidth="1"/>
    <col min="5" max="6" width="11.7265625" customWidth="1"/>
    <col min="7" max="7" width="13.453125" customWidth="1"/>
    <col min="8" max="8" width="15.90625" customWidth="1"/>
    <col min="9" max="9" width="21.81640625" customWidth="1"/>
  </cols>
  <sheetData>
    <row r="1" spans="1:9" ht="17.5" customHeight="1" x14ac:dyDescent="0.35">
      <c r="A1" s="40" t="s">
        <v>49</v>
      </c>
      <c r="B1" s="40"/>
      <c r="C1" s="40"/>
      <c r="D1" s="40"/>
      <c r="E1" s="40"/>
      <c r="F1" s="40"/>
      <c r="G1" s="40"/>
      <c r="H1" s="40"/>
      <c r="I1" s="40"/>
    </row>
    <row r="2" spans="1:9" ht="56.5" customHeight="1" x14ac:dyDescent="0.35">
      <c r="A2" s="8" t="s">
        <v>1</v>
      </c>
      <c r="B2" s="8" t="s">
        <v>2</v>
      </c>
      <c r="C2" s="8" t="s">
        <v>0</v>
      </c>
      <c r="D2" s="10" t="s">
        <v>15</v>
      </c>
      <c r="E2" s="9" t="s">
        <v>3</v>
      </c>
      <c r="F2" s="11" t="s">
        <v>43</v>
      </c>
      <c r="G2" s="9" t="s">
        <v>44</v>
      </c>
      <c r="H2" s="11" t="s">
        <v>45</v>
      </c>
      <c r="I2" s="9" t="s">
        <v>48</v>
      </c>
    </row>
    <row r="3" spans="1:9" ht="31" x14ac:dyDescent="0.35">
      <c r="A3" s="5">
        <v>1</v>
      </c>
      <c r="B3" s="2" t="s">
        <v>4</v>
      </c>
      <c r="C3" s="1">
        <v>11214003006</v>
      </c>
      <c r="D3" s="1" t="s">
        <v>25</v>
      </c>
      <c r="E3" s="15">
        <v>23.645999999999997</v>
      </c>
      <c r="F3" s="15">
        <v>67</v>
      </c>
      <c r="G3" s="18">
        <v>33.5</v>
      </c>
      <c r="H3" s="18">
        <v>57.146000000000001</v>
      </c>
      <c r="I3" s="13" t="s">
        <v>47</v>
      </c>
    </row>
    <row r="4" spans="1:9" ht="31" x14ac:dyDescent="0.35">
      <c r="A4" s="5">
        <v>2</v>
      </c>
      <c r="B4" s="4" t="s">
        <v>12</v>
      </c>
      <c r="C4" s="3">
        <v>11109001089</v>
      </c>
      <c r="D4" s="1" t="s">
        <v>26</v>
      </c>
      <c r="E4" s="15">
        <v>22.058400000000002</v>
      </c>
      <c r="F4" s="15">
        <v>64</v>
      </c>
      <c r="G4" s="18">
        <v>32</v>
      </c>
      <c r="H4" s="18">
        <v>54.058400000000006</v>
      </c>
      <c r="I4" s="13" t="s">
        <v>47</v>
      </c>
    </row>
    <row r="5" spans="1:9" ht="31" x14ac:dyDescent="0.35">
      <c r="A5" s="5">
        <v>3</v>
      </c>
      <c r="B5" s="2" t="s">
        <v>7</v>
      </c>
      <c r="C5" s="1">
        <v>11910000650</v>
      </c>
      <c r="D5" s="1" t="s">
        <v>20</v>
      </c>
      <c r="E5" s="15">
        <v>22.224</v>
      </c>
      <c r="F5" s="15">
        <v>62</v>
      </c>
      <c r="G5" s="18">
        <v>31</v>
      </c>
      <c r="H5" s="18">
        <v>53.224000000000004</v>
      </c>
      <c r="I5" s="13" t="s">
        <v>47</v>
      </c>
    </row>
    <row r="6" spans="1:9" ht="31" x14ac:dyDescent="0.35">
      <c r="A6" s="5">
        <v>4</v>
      </c>
      <c r="B6" s="4" t="s">
        <v>5</v>
      </c>
      <c r="C6" s="3">
        <v>11805000380</v>
      </c>
      <c r="D6" s="1" t="s">
        <v>27</v>
      </c>
      <c r="E6" s="15">
        <v>21.287999999999997</v>
      </c>
      <c r="F6" s="15">
        <v>48</v>
      </c>
      <c r="G6" s="18">
        <v>24</v>
      </c>
      <c r="H6" s="18">
        <v>45.287999999999997</v>
      </c>
      <c r="I6" s="13" t="s">
        <v>47</v>
      </c>
    </row>
    <row r="7" spans="1:9" ht="31" x14ac:dyDescent="0.35">
      <c r="A7" s="5">
        <v>5</v>
      </c>
      <c r="B7" s="7" t="s">
        <v>10</v>
      </c>
      <c r="C7" s="6">
        <v>11505004126</v>
      </c>
      <c r="D7" s="1" t="s">
        <v>23</v>
      </c>
      <c r="E7" s="15">
        <v>20.7897</v>
      </c>
      <c r="F7" s="15">
        <v>48</v>
      </c>
      <c r="G7" s="18">
        <v>24</v>
      </c>
      <c r="H7" s="18">
        <v>44.789699999999996</v>
      </c>
      <c r="I7" s="13" t="s">
        <v>47</v>
      </c>
    </row>
    <row r="8" spans="1:9" ht="15.5" x14ac:dyDescent="0.35">
      <c r="A8" s="5">
        <v>6</v>
      </c>
      <c r="B8" s="2" t="s">
        <v>6</v>
      </c>
      <c r="C8" s="1">
        <v>11005002315</v>
      </c>
      <c r="D8" s="1" t="s">
        <v>19</v>
      </c>
      <c r="E8" s="15">
        <v>19.722599999999996</v>
      </c>
      <c r="F8" s="15"/>
      <c r="G8" s="19"/>
      <c r="H8" s="20"/>
      <c r="I8" s="14" t="s">
        <v>42</v>
      </c>
    </row>
    <row r="9" spans="1:9" ht="15.5" x14ac:dyDescent="0.35">
      <c r="A9" s="5">
        <v>7</v>
      </c>
      <c r="B9" s="2" t="s">
        <v>8</v>
      </c>
      <c r="C9" s="1">
        <v>10104000184</v>
      </c>
      <c r="D9" s="1" t="s">
        <v>21</v>
      </c>
      <c r="E9" s="15">
        <v>20.0565</v>
      </c>
      <c r="F9" s="15"/>
      <c r="G9" s="19"/>
      <c r="H9" s="20"/>
      <c r="I9" s="14" t="s">
        <v>42</v>
      </c>
    </row>
    <row r="10" spans="1:9" ht="15.5" x14ac:dyDescent="0.35">
      <c r="A10" s="5">
        <v>8</v>
      </c>
      <c r="B10" s="7" t="s">
        <v>9</v>
      </c>
      <c r="C10" s="6">
        <v>10311002199</v>
      </c>
      <c r="D10" s="1" t="s">
        <v>22</v>
      </c>
      <c r="E10" s="15">
        <v>20.917199999999998</v>
      </c>
      <c r="F10" s="15"/>
      <c r="G10" s="19"/>
      <c r="H10" s="20"/>
      <c r="I10" s="14" t="s">
        <v>42</v>
      </c>
    </row>
    <row r="11" spans="1:9" ht="15.5" x14ac:dyDescent="0.35">
      <c r="A11" s="5">
        <v>9</v>
      </c>
      <c r="B11" s="2" t="s">
        <v>11</v>
      </c>
      <c r="C11" s="1">
        <v>11307002036</v>
      </c>
      <c r="D11" s="1" t="s">
        <v>24</v>
      </c>
      <c r="E11" s="15">
        <v>22.549199999999999</v>
      </c>
      <c r="F11" s="15"/>
      <c r="G11" s="19"/>
      <c r="H11" s="20"/>
      <c r="I11" s="14" t="s">
        <v>42</v>
      </c>
    </row>
  </sheetData>
  <mergeCells count="1">
    <mergeCell ref="A1:I1"/>
  </mergeCells>
  <phoneticPr fontId="8" type="noConversion"/>
  <pageMargins left="0.7" right="0.7" top="0.75" bottom="0.75" header="0.3" footer="0.3"/>
  <pageSetup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F429-E143-44D6-9B6C-6AB6EC08523C}">
  <sheetPr>
    <pageSetUpPr fitToPage="1"/>
  </sheetPr>
  <dimension ref="A1:I4"/>
  <sheetViews>
    <sheetView zoomScaleNormal="100" workbookViewId="0">
      <selection activeCell="H8" sqref="H8"/>
    </sheetView>
  </sheetViews>
  <sheetFormatPr defaultRowHeight="14.5" x14ac:dyDescent="0.35"/>
  <cols>
    <col min="1" max="1" width="7.54296875" customWidth="1"/>
    <col min="2" max="2" width="14.54296875" customWidth="1"/>
    <col min="3" max="3" width="16.7265625" customWidth="1"/>
    <col min="4" max="4" width="11.54296875" customWidth="1"/>
    <col min="5" max="5" width="12.08984375" customWidth="1"/>
    <col min="7" max="7" width="12.54296875" customWidth="1"/>
    <col min="8" max="8" width="15.7265625" customWidth="1"/>
    <col min="9" max="9" width="20.453125" customWidth="1"/>
  </cols>
  <sheetData>
    <row r="1" spans="1:9" ht="32.5" customHeight="1" x14ac:dyDescent="0.35">
      <c r="A1" s="43" t="s">
        <v>50</v>
      </c>
      <c r="B1" s="44"/>
      <c r="C1" s="44"/>
      <c r="D1" s="44"/>
      <c r="E1" s="44"/>
      <c r="F1" s="44"/>
      <c r="G1" s="44"/>
      <c r="H1" s="44"/>
      <c r="I1" s="44"/>
    </row>
    <row r="2" spans="1:9" ht="58.5" customHeight="1" x14ac:dyDescent="0.35">
      <c r="A2" s="8" t="s">
        <v>1</v>
      </c>
      <c r="B2" s="8" t="s">
        <v>2</v>
      </c>
      <c r="C2" s="8" t="s">
        <v>0</v>
      </c>
      <c r="D2" s="10" t="s">
        <v>15</v>
      </c>
      <c r="E2" s="9" t="s">
        <v>3</v>
      </c>
      <c r="F2" s="11" t="s">
        <v>43</v>
      </c>
      <c r="G2" s="9" t="s">
        <v>44</v>
      </c>
      <c r="H2" s="9" t="s">
        <v>45</v>
      </c>
      <c r="I2" s="9" t="s">
        <v>48</v>
      </c>
    </row>
    <row r="3" spans="1:9" ht="30.75" customHeight="1" x14ac:dyDescent="0.35">
      <c r="A3" s="5">
        <v>1</v>
      </c>
      <c r="B3" s="1" t="s">
        <v>13</v>
      </c>
      <c r="C3" s="1">
        <v>11906001045</v>
      </c>
      <c r="D3" s="1" t="s">
        <v>39</v>
      </c>
      <c r="E3" s="15">
        <v>21.173400000000001</v>
      </c>
      <c r="F3" s="15">
        <v>64</v>
      </c>
      <c r="G3" s="16">
        <v>32</v>
      </c>
      <c r="H3" s="16">
        <v>53.173400000000001</v>
      </c>
      <c r="I3" s="13" t="s">
        <v>47</v>
      </c>
    </row>
    <row r="4" spans="1:9" ht="25.5" customHeight="1" x14ac:dyDescent="0.35">
      <c r="A4" s="5">
        <v>2</v>
      </c>
      <c r="B4" s="1" t="s">
        <v>14</v>
      </c>
      <c r="C4" s="1">
        <v>11505004813</v>
      </c>
      <c r="D4" s="1" t="s">
        <v>40</v>
      </c>
      <c r="E4" s="15">
        <v>20.184000000000001</v>
      </c>
      <c r="F4" s="15"/>
      <c r="G4" s="16"/>
      <c r="H4" s="16"/>
      <c r="I4" s="21" t="s">
        <v>42</v>
      </c>
    </row>
  </sheetData>
  <mergeCells count="1">
    <mergeCell ref="A1:I1"/>
  </mergeCells>
  <phoneticPr fontId="8" type="noConversion"/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Payment System Officer, DPSS</vt:lpstr>
      <vt:lpstr>ICT Officer, DPSS</vt:lpstr>
      <vt:lpstr>Analyst, FID</vt:lpstr>
      <vt:lpstr>'Payment System Officer, DPSS'!Print_Area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sonam cheki</dc:creator>
  <cp:lastModifiedBy>kinley yangden</cp:lastModifiedBy>
  <cp:lastPrinted>2019-12-20T08:38:49Z</cp:lastPrinted>
  <dcterms:created xsi:type="dcterms:W3CDTF">2019-08-26T09:55:16Z</dcterms:created>
  <dcterms:modified xsi:type="dcterms:W3CDTF">2019-12-20T09:50:25Z</dcterms:modified>
</cp:coreProperties>
</file>